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105" windowWidth="11355" windowHeight="7935" firstSheet="2" activeTab="2"/>
  </bookViews>
  <sheets>
    <sheet name="Приложение 1" sheetId="9" r:id="rId1"/>
    <sheet name="Приложение 2" sheetId="17" r:id="rId2"/>
    <sheet name="Приложение 9" sheetId="21" r:id="rId3"/>
  </sheets>
  <definedNames>
    <definedName name="_xlnm._FilterDatabase" localSheetId="0" hidden="1">'Приложение 1'!#REF!</definedName>
    <definedName name="_xlnm._FilterDatabase" localSheetId="1" hidden="1">'Приложение 2'!#REF!</definedName>
  </definedNames>
  <calcPr calcId="124519"/>
</workbook>
</file>

<file path=xl/calcChain.xml><?xml version="1.0" encoding="utf-8"?>
<calcChain xmlns="http://schemas.openxmlformats.org/spreadsheetml/2006/main">
  <c r="E43" i="17"/>
  <c r="D43"/>
  <c r="D50" i="9"/>
  <c r="E51" i="17"/>
  <c r="D51"/>
  <c r="D49" i="9"/>
  <c r="E25" i="17"/>
  <c r="E24"/>
  <c r="D25"/>
  <c r="D24"/>
  <c r="D24" i="9"/>
  <c r="E50" i="17"/>
  <c r="D50"/>
  <c r="E46"/>
  <c r="D46"/>
  <c r="D45" i="9"/>
  <c r="E28" i="17"/>
  <c r="E27"/>
  <c r="D28"/>
  <c r="D27"/>
  <c r="E16"/>
  <c r="E15"/>
  <c r="E36"/>
  <c r="E35"/>
  <c r="E34"/>
  <c r="D36"/>
  <c r="D35"/>
  <c r="D34"/>
  <c r="D16"/>
  <c r="D15"/>
  <c r="E19"/>
  <c r="E18"/>
  <c r="D19"/>
  <c r="D18"/>
  <c r="D15" i="9"/>
  <c r="D14"/>
  <c r="D35"/>
  <c r="D34"/>
  <c r="D33"/>
  <c r="D18"/>
  <c r="D17"/>
  <c r="E41" i="17"/>
  <c r="E40"/>
  <c r="E48"/>
  <c r="E22"/>
  <c r="E21"/>
  <c r="E32"/>
  <c r="E31"/>
  <c r="E30"/>
  <c r="D41"/>
  <c r="D40"/>
  <c r="D48"/>
  <c r="D45"/>
  <c r="D39" s="1"/>
  <c r="D38" s="1"/>
  <c r="D53" s="1"/>
  <c r="D22"/>
  <c r="D21"/>
  <c r="D32"/>
  <c r="D31"/>
  <c r="D30"/>
  <c r="D47" i="9"/>
  <c r="D40"/>
  <c r="D42"/>
  <c r="D39" s="1"/>
  <c r="D38" s="1"/>
  <c r="D37" s="1"/>
  <c r="D52" s="1"/>
  <c r="D21"/>
  <c r="D31"/>
  <c r="D30"/>
  <c r="D29"/>
  <c r="D27"/>
  <c r="D26"/>
  <c r="E45" i="17"/>
  <c r="E39" s="1"/>
  <c r="E38" s="1"/>
  <c r="E53" s="1"/>
  <c r="D23" i="9"/>
  <c r="D20"/>
  <c r="D44"/>
  <c r="D13"/>
  <c r="D14" i="17"/>
  <c r="E14"/>
</calcChain>
</file>

<file path=xl/sharedStrings.xml><?xml version="1.0" encoding="utf-8"?>
<sst xmlns="http://schemas.openxmlformats.org/spreadsheetml/2006/main" count="354" uniqueCount="147">
  <si>
    <t>2 02 00000 00 0000 000</t>
  </si>
  <si>
    <t>Безвозмездные поступления от других бюджетов бюджетной системы РФ</t>
  </si>
  <si>
    <t>2 02 01000 00 0000 151</t>
  </si>
  <si>
    <t>Приложение 1</t>
  </si>
  <si>
    <t>Приложение 2</t>
  </si>
  <si>
    <t>Код бюджетной классификации РФ</t>
  </si>
  <si>
    <t>2 02 01001 10 0000 151</t>
  </si>
  <si>
    <t>2 00 00000 00 0000 000</t>
  </si>
  <si>
    <t>000</t>
  </si>
  <si>
    <t>2 02 01001 00 0000 151</t>
  </si>
  <si>
    <t>БЕЗВОЗМЕЗДНЫЕ ПОСТУПЛЕНИЯ</t>
  </si>
  <si>
    <t>Дотации бюджетам субъектов Российской Федерации и муниципальных образований</t>
  </si>
  <si>
    <t>Код бюджетной классификации Российской Федерации</t>
  </si>
  <si>
    <t>главного администратора доходов</t>
  </si>
  <si>
    <t>доходов бюджета муниципального образования</t>
  </si>
  <si>
    <t>1 11 05035 10 0000 120</t>
  </si>
  <si>
    <t>1 11 08050 10 0000 120</t>
  </si>
  <si>
    <t>1 11 09045 10 0000 120</t>
  </si>
  <si>
    <t>1 17 01050 10 0000 180</t>
  </si>
  <si>
    <t>1 17 05050 10 0000 180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</si>
  <si>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</si>
  <si>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</si>
  <si>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ВСЕГО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</si>
  <si>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</si>
  <si>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</si>
  <si>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</si>
  <si>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</si>
  <si>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</si>
  <si>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имущество физических лиц</t>
  </si>
  <si>
    <t>1 06 00000 00 0000 000</t>
  </si>
  <si>
    <t>1 06 01000 00 0000 110</t>
  </si>
  <si>
    <t>1 06 01030 10 0000 110</t>
  </si>
  <si>
    <t>1 06 06000 00 0000 110</t>
  </si>
  <si>
    <t>1 11 00000 00 0000 000</t>
  </si>
  <si>
    <t>Налог на доходы физических лиц</t>
  </si>
  <si>
    <t>Налоги на имущество</t>
  </si>
  <si>
    <t>Земельный налог</t>
  </si>
  <si>
    <t>Доходы от использования имущества, находящегося в государственной и муниципальной собственности</t>
  </si>
  <si>
    <t>Дотации на выравнивание бюджетной обеспеченности</t>
  </si>
  <si>
    <t>918</t>
  </si>
  <si>
    <t>2 02 03003 10 0000 151</t>
  </si>
  <si>
    <t>2 02 03015 10 0000 151</t>
  </si>
  <si>
    <t>2 02 01003 10 0000 151</t>
  </si>
  <si>
    <t>1 08 00000 00 0000 000</t>
  </si>
  <si>
    <t>1 08 04000 01 0000 110</t>
  </si>
  <si>
    <t>Государственная пошлина  за совершение нотариальных действий (за исключением действий, совершаемых консульскими учреждениями Российской Федерации)</t>
  </si>
  <si>
    <t>1 11 09000 00 0000 120</t>
  </si>
  <si>
    <t>1 11 09040 00 0000 120</t>
  </si>
  <si>
    <t>Государственная пошлина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</si>
  <si>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</si>
  <si>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</si>
  <si>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2 02 02999 10 0000 151</t>
  </si>
  <si>
    <t>2 02 03000 00 0000 151</t>
  </si>
  <si>
    <t>Субвенции бюджетам субъектов Российской Федерации и муниципальных образований</t>
  </si>
  <si>
    <t>2 02 03015 00 0000 151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</si>
  <si>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</si>
  <si>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1 13 01995 10 0000 130</t>
  </si>
  <si>
    <t>1 13 02995 10 0000 130</t>
  </si>
  <si>
    <t>1 14 02052 10 0000 410</t>
  </si>
  <si>
    <t>1 14 02052 10 0000 440</t>
  </si>
  <si>
    <t>1 14 02053 10 0000 410</t>
  </si>
  <si>
    <t>1 14 02053 10 0000 440</t>
  </si>
  <si>
    <t>1 01 02010 01 0000 110</t>
  </si>
  <si>
    <t>Дотации бюджетам на поддержку мер по обеспечению сбалансированности бюджетов</t>
  </si>
  <si>
    <t>2 02 01003 00 0000 151</t>
  </si>
  <si>
    <t>2 19 05000 10 0000 151</t>
  </si>
  <si>
    <t>1 11 05025 10 0000 120</t>
  </si>
  <si>
    <t>1 14 06025 10 0000 430</t>
  </si>
  <si>
    <t>2 02 04014 10 0000 151</t>
  </si>
  <si>
    <t>Сумма (тыс. рублей)</t>
  </si>
  <si>
    <t>к решению Совета сельского поселения "Кельчиюр"</t>
  </si>
  <si>
    <t>Администрация сельского поселения "Кельчиюр" ИНН 1119005128 КПП 111901001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</si>
  <si>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</si>
  <si>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</si>
  <si>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</si>
  <si>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</si>
  <si>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</si>
  <si>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8"/>
        <rFont val="Arial"/>
        <family val="2"/>
        <charset val="204"/>
      </rPr>
      <t>1</t>
    </r>
    <r>
      <rPr>
        <sz val="8"/>
        <rFont val="Arial"/>
        <family val="2"/>
        <charset val="204"/>
      </rPr>
      <t xml:space="preserve"> и 228 Налогового кодекса Российской Федерации</t>
    </r>
  </si>
  <si>
    <t>1 13 00000 00 0000 000</t>
  </si>
  <si>
    <t>Доходы от оказания платных услуг и компенсации затрат государства</t>
  </si>
  <si>
    <t>1 13 01000 00 0000 000</t>
  </si>
  <si>
    <t>Доходы от оказания платных услуг (работ)</t>
  </si>
  <si>
    <t>1 13 01990 00 0000 130</t>
  </si>
  <si>
    <t xml:space="preserve">Прочие доходы от оказания платных услуг (работ) </t>
  </si>
  <si>
    <t>2 02 02077 10 0000 151</t>
  </si>
  <si>
    <t>1 08 04020 01 1000 110</t>
  </si>
  <si>
    <t>1 08 04020 01 4000 110</t>
  </si>
  <si>
    <t>2 07 05010 10 0000 180</t>
  </si>
  <si>
    <t>2 07 05020 10 0000 180</t>
  </si>
  <si>
    <t>2 07 05030 10 0000 180</t>
  </si>
  <si>
    <t>2 02 03003 00 0000 151</t>
  </si>
  <si>
    <t>Субвенции бюджетам на государственную регистрацию актов гражданского состояния</t>
  </si>
  <si>
    <t>2017 год</t>
  </si>
  <si>
    <t>2 02 03024 10 0000 151</t>
  </si>
  <si>
    <t>2 02 03024 00 0000 151</t>
  </si>
  <si>
    <t>Субвенции местным бюджетам на выполнение передаваемых полномочий субъектов Российской Федерации</t>
  </si>
  <si>
    <t>2018 год</t>
  </si>
  <si>
    <t>плановый период 2017 и 2018 годов"</t>
  </si>
  <si>
    <t xml:space="preserve"> "О бюджете сельского поселения "Кельчиюр" на 2016 год и</t>
  </si>
  <si>
    <t>Объем поступлений доходов в бюджет сельского поселения "Кельчиюр" на плановый период 2017 и 2018 годов</t>
  </si>
  <si>
    <t xml:space="preserve">от декабря  2015 года № </t>
  </si>
  <si>
    <t xml:space="preserve">от  декабря  2015 года № </t>
  </si>
  <si>
    <t>Объем поступлений доходов в бюджет сельского поселения "Кельчиюр" в 2016 году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</si>
  <si>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</si>
  <si>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</si>
  <si>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</si>
  <si>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</t>
  </si>
  <si>
    <t>Прочие доходы от оказания платных услуг (работ) получателями средств бюджетов сельских поселений</t>
  </si>
  <si>
    <t>Прочие доходы от компенсации затрат бюджетов сельских поселений</t>
  </si>
  <si>
    <t>Доходы от реализации имущества, находящегося в 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</si>
  <si>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имущества, находящегося в 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</si>
  <si>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</si>
  <si>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</si>
  <si>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</si>
  <si>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Невыясненные поступления, зачисляемые в бюджеты сельских поселений</t>
  </si>
  <si>
    <t>Прочие неналоговые доходы бюджетов сельских поселений</t>
  </si>
  <si>
    <t xml:space="preserve">Дотации бюджетам сельских поселений на выравнивание бюджетной обеспеченности </t>
  </si>
  <si>
    <t xml:space="preserve">Дотации бюджетам сельских поселений на обеспечение сбалансированности бюджетов </t>
  </si>
  <si>
    <t>Субсидии бюджетам сельских поселений на бюджетные инвестиции в объекты капитального строительства собственности муниципальных образований</t>
  </si>
  <si>
    <t>Прочие субсидии бюджетам сельских поселений</t>
  </si>
  <si>
    <t>Субвенции бюджетам сельских поселений на государственную регистрацию актов гражданского состояния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</si>
  <si>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</si>
  <si>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</si>
  <si>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</si>
  <si>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  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</si>
  <si>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</si>
  <si>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Прочие безвозмездные поступления в бюджеты сельских поселений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</si>
  <si>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</si>
  <si>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1 16 90050 10 0000 140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</si>
  <si>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</si>
  <si>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2 02 02051 10 0000 151</t>
  </si>
  <si>
    <t>Субсидии бюджетам сельских поселений на реализацию федеральных целевых программ</t>
  </si>
  <si>
    <t>Наименование кода поступлений в бюджет, группы, подгруппы, статьи, подстатьи, элемента, группы подвида, аналитической группы подвида доходов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</si>
  <si>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</si>
  <si>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</si>
  <si>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Дотации бюджетам сельских поселений на поддержку мер по обеспечению сбалансированности бюджетов 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</si>
  <si>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</si>
  <si>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</si>
  <si>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</si>
  <si>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</si>
  <si>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Субвенции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3,4 статьи 3, статьями 4,6,7 и 8 Закона Республики Коми "Об административной ответственности в Республике Коми"</t>
  </si>
  <si>
    <t>Перечень кодов доходов бюджета сельского поселения   "Кельчиюр"</t>
  </si>
  <si>
    <t>Наименование  доходов бюджета  сельского поселения "Кельчиюр"</t>
  </si>
  <si>
    <t xml:space="preserve">Приложение </t>
  </si>
  <si>
    <t>к постановлению администрации сельского поселения "Кельчиюр"</t>
  </si>
  <si>
    <t xml:space="preserve"> </t>
  </si>
  <si>
    <t xml:space="preserve">от 15  декабря 2015 года №  81 </t>
  </si>
</sst>
</file>

<file path=xl/styles.xml><?xml version="1.0" encoding="utf-8"?>
<styleSheet xmlns="http://schemas.openxmlformats.org/spreadsheetml/2006/main">
  <numFmts count="1">
    <numFmt numFmtId="164" formatCode="?"/>
  </numFmts>
  <fonts count="19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8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vertAlign val="superscript"/>
      <sz val="14"/>
      <name val="Arial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vertAlign val="superscript"/>
      <sz val="8"/>
      <name val="Arial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3" fillId="0" borderId="0"/>
    <xf numFmtId="0" fontId="2" fillId="0" borderId="0"/>
  </cellStyleXfs>
  <cellXfs count="89">
    <xf numFmtId="0" fontId="0" fillId="0" borderId="0" xfId="0"/>
    <xf numFmtId="0" fontId="2" fillId="0" borderId="0" xfId="0" applyFont="1"/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horizontal="right"/>
    </xf>
    <xf numFmtId="0" fontId="6" fillId="0" borderId="0" xfId="0" applyFont="1"/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7" fillId="0" borderId="0" xfId="0" applyFont="1"/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wrapText="1"/>
    </xf>
    <xf numFmtId="0" fontId="10" fillId="0" borderId="0" xfId="0" applyFont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" fillId="0" borderId="0" xfId="0" applyFont="1"/>
    <xf numFmtId="49" fontId="0" fillId="0" borderId="0" xfId="0" applyNumberFormat="1"/>
    <xf numFmtId="49" fontId="2" fillId="0" borderId="1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 wrapText="1"/>
    </xf>
    <xf numFmtId="0" fontId="8" fillId="0" borderId="0" xfId="0" applyFont="1"/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justify" vertical="top" wrapText="1"/>
    </xf>
    <xf numFmtId="49" fontId="6" fillId="0" borderId="1" xfId="0" applyNumberFormat="1" applyFont="1" applyBorder="1" applyAlignment="1">
      <alignment horizontal="left" vertical="center" wrapText="1"/>
    </xf>
    <xf numFmtId="49" fontId="8" fillId="0" borderId="1" xfId="2" applyNumberFormat="1" applyFont="1" applyFill="1" applyBorder="1" applyAlignment="1" applyProtection="1">
      <alignment horizontal="center" vertical="center"/>
      <protection locked="0"/>
    </xf>
    <xf numFmtId="49" fontId="8" fillId="0" borderId="1" xfId="2" applyNumberFormat="1" applyFont="1" applyFill="1" applyBorder="1" applyAlignment="1" applyProtection="1">
      <alignment horizontal="left" vertical="center" wrapText="1"/>
      <protection locked="0"/>
    </xf>
    <xf numFmtId="49" fontId="8" fillId="0" borderId="1" xfId="2" applyNumberFormat="1" applyFont="1" applyFill="1" applyBorder="1" applyAlignment="1" applyProtection="1">
      <alignment horizontal="justify" vertical="center" wrapText="1"/>
      <protection locked="0"/>
    </xf>
    <xf numFmtId="11" fontId="2" fillId="0" borderId="1" xfId="2" applyNumberFormat="1" applyFont="1" applyFill="1" applyBorder="1" applyAlignment="1" applyProtection="1">
      <alignment horizontal="justify" vertical="center" wrapText="1"/>
      <protection locked="0"/>
    </xf>
    <xf numFmtId="49" fontId="14" fillId="0" borderId="1" xfId="0" applyNumberFormat="1" applyFont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vertical="top"/>
    </xf>
    <xf numFmtId="0" fontId="16" fillId="0" borderId="0" xfId="0" applyFont="1"/>
    <xf numFmtId="0" fontId="2" fillId="0" borderId="1" xfId="0" applyFont="1" applyFill="1" applyBorder="1" applyAlignment="1">
      <alignment horizontal="center" vertical="top" wrapText="1"/>
    </xf>
    <xf numFmtId="0" fontId="18" fillId="0" borderId="1" xfId="0" applyFont="1" applyBorder="1" applyAlignment="1">
      <alignment vertical="top" wrapText="1"/>
    </xf>
    <xf numFmtId="49" fontId="2" fillId="0" borderId="1" xfId="2" applyNumberFormat="1" applyFont="1" applyFill="1" applyBorder="1" applyAlignment="1" applyProtection="1">
      <alignment horizontal="center" vertical="center"/>
      <protection locked="0"/>
    </xf>
    <xf numFmtId="49" fontId="2" fillId="0" borderId="1" xfId="2" applyNumberFormat="1" applyFont="1" applyFill="1" applyBorder="1" applyAlignment="1" applyProtection="1">
      <alignment horizontal="left" vertical="center" wrapText="1"/>
      <protection locked="0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right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 wrapText="1"/>
    </xf>
    <xf numFmtId="49" fontId="2" fillId="0" borderId="1" xfId="2" applyNumberFormat="1" applyFont="1" applyFill="1" applyBorder="1" applyAlignment="1" applyProtection="1">
      <alignment horizontal="justify" vertical="center" wrapText="1"/>
      <protection locked="0"/>
    </xf>
    <xf numFmtId="49" fontId="6" fillId="0" borderId="1" xfId="2" applyNumberFormat="1" applyFont="1" applyFill="1" applyBorder="1" applyAlignment="1" applyProtection="1">
      <alignment horizontal="justify" vertical="center" wrapText="1"/>
      <protection locked="0"/>
    </xf>
    <xf numFmtId="49" fontId="8" fillId="0" borderId="1" xfId="0" applyNumberFormat="1" applyFont="1" applyBorder="1" applyAlignment="1">
      <alignment vertical="center"/>
    </xf>
    <xf numFmtId="0" fontId="8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horizontal="right" vertical="center" wrapText="1"/>
    </xf>
    <xf numFmtId="49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4" fontId="8" fillId="0" borderId="1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horizontal="right" vertical="center" wrapText="1"/>
    </xf>
    <xf numFmtId="49" fontId="0" fillId="0" borderId="1" xfId="0" applyNumberFormat="1" applyBorder="1" applyAlignment="1">
      <alignment horizontal="center" vertical="top"/>
    </xf>
    <xf numFmtId="49" fontId="2" fillId="0" borderId="1" xfId="0" applyNumberFormat="1" applyFont="1" applyBorder="1" applyAlignment="1">
      <alignment vertical="top"/>
    </xf>
    <xf numFmtId="4" fontId="2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vertical="top" wrapText="1"/>
    </xf>
    <xf numFmtId="4" fontId="6" fillId="0" borderId="1" xfId="0" applyNumberFormat="1" applyFont="1" applyBorder="1" applyAlignment="1">
      <alignment horizontal="right" wrapText="1"/>
    </xf>
    <xf numFmtId="0" fontId="2" fillId="0" borderId="1" xfId="0" applyFont="1" applyBorder="1" applyAlignment="1">
      <alignment wrapText="1"/>
    </xf>
    <xf numFmtId="49" fontId="2" fillId="0" borderId="1" xfId="3" applyNumberFormat="1" applyFont="1" applyFill="1" applyBorder="1" applyAlignment="1" applyProtection="1">
      <alignment horizontal="justify" vertical="center" wrapText="1"/>
      <protection locked="0"/>
    </xf>
    <xf numFmtId="4" fontId="6" fillId="0" borderId="1" xfId="3" applyNumberFormat="1" applyFont="1" applyFill="1" applyBorder="1" applyAlignment="1" applyProtection="1">
      <alignment horizontal="right" wrapText="1"/>
      <protection locked="0"/>
    </xf>
    <xf numFmtId="0" fontId="15" fillId="0" borderId="0" xfId="0" applyFont="1"/>
    <xf numFmtId="164" fontId="6" fillId="0" borderId="1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6" fillId="0" borderId="8" xfId="0" applyFont="1" applyBorder="1" applyAlignment="1">
      <alignment horizontal="right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0" fontId="10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11" fillId="0" borderId="0" xfId="0" applyFont="1" applyBorder="1" applyAlignment="1">
      <alignment horizontal="left" vertical="top" wrapText="1"/>
    </xf>
  </cellXfs>
  <cellStyles count="4">
    <cellStyle name="Обычный" xfId="0" builtinId="0"/>
    <cellStyle name="Обычный 4" xfId="1"/>
    <cellStyle name="Обычный_доходы февраль" xfId="2"/>
    <cellStyle name="Обычный_Решение на .05.2008 г.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D56"/>
  <sheetViews>
    <sheetView view="pageBreakPreview" topLeftCell="A37" zoomScaleSheetLayoutView="100" workbookViewId="0">
      <selection activeCell="A42" sqref="A42:IV43"/>
    </sheetView>
  </sheetViews>
  <sheetFormatPr defaultRowHeight="12.75"/>
  <cols>
    <col min="1" max="1" width="4" customWidth="1"/>
    <col min="2" max="2" width="20.7109375" customWidth="1"/>
    <col min="3" max="3" width="52.7109375" customWidth="1"/>
    <col min="4" max="4" width="9.42578125" customWidth="1"/>
  </cols>
  <sheetData>
    <row r="1" spans="1:4" s="5" customFormat="1" ht="11.25">
      <c r="B1" s="76" t="s">
        <v>3</v>
      </c>
      <c r="C1" s="76"/>
      <c r="D1" s="76"/>
    </row>
    <row r="2" spans="1:4" s="5" customFormat="1" ht="11.25">
      <c r="B2" s="76" t="s">
        <v>70</v>
      </c>
      <c r="C2" s="76"/>
      <c r="D2" s="76"/>
    </row>
    <row r="3" spans="1:4" s="5" customFormat="1" ht="11.25">
      <c r="A3" s="76" t="s">
        <v>98</v>
      </c>
      <c r="B3" s="76"/>
      <c r="C3" s="76"/>
      <c r="D3" s="76"/>
    </row>
    <row r="4" spans="1:4" s="5" customFormat="1" ht="11.25">
      <c r="A4" s="4"/>
      <c r="B4" s="4"/>
      <c r="C4" s="76" t="s">
        <v>97</v>
      </c>
      <c r="D4" s="76"/>
    </row>
    <row r="5" spans="1:4" s="5" customFormat="1" ht="11.25">
      <c r="A5" s="4"/>
      <c r="B5" s="4"/>
      <c r="C5" s="76" t="s">
        <v>101</v>
      </c>
      <c r="D5" s="76"/>
    </row>
    <row r="6" spans="1:4" s="5" customFormat="1" ht="11.25">
      <c r="B6" s="3"/>
      <c r="C6" s="4"/>
      <c r="D6" s="4"/>
    </row>
    <row r="7" spans="1:4" s="2" customFormat="1" ht="15" customHeight="1">
      <c r="A7" s="81" t="s">
        <v>102</v>
      </c>
      <c r="B7" s="81"/>
      <c r="C7" s="81"/>
      <c r="D7" s="81"/>
    </row>
    <row r="8" spans="1:4" s="2" customFormat="1" ht="9.75" customHeight="1">
      <c r="B8" s="6"/>
      <c r="C8" s="6"/>
      <c r="D8" s="6"/>
    </row>
    <row r="9" spans="1:4" s="5" customFormat="1" ht="12.75" customHeight="1">
      <c r="C9" s="82"/>
      <c r="D9" s="82"/>
    </row>
    <row r="10" spans="1:4" s="1" customFormat="1" ht="13.5" customHeight="1">
      <c r="A10" s="77" t="s">
        <v>5</v>
      </c>
      <c r="B10" s="78"/>
      <c r="C10" s="75" t="s">
        <v>132</v>
      </c>
      <c r="D10" s="75" t="s">
        <v>69</v>
      </c>
    </row>
    <row r="11" spans="1:4" s="1" customFormat="1" ht="31.5" customHeight="1">
      <c r="A11" s="79"/>
      <c r="B11" s="80"/>
      <c r="C11" s="75"/>
      <c r="D11" s="75"/>
    </row>
    <row r="12" spans="1:4" s="2" customFormat="1" ht="12.75" customHeight="1">
      <c r="A12" s="12">
        <v>1</v>
      </c>
      <c r="B12" s="13">
        <v>2</v>
      </c>
      <c r="C12" s="14">
        <v>3</v>
      </c>
      <c r="D12" s="14">
        <v>4</v>
      </c>
    </row>
    <row r="13" spans="1:4" s="1" customFormat="1" ht="12.75" customHeight="1">
      <c r="A13" s="44" t="s">
        <v>8</v>
      </c>
      <c r="B13" s="45" t="s">
        <v>23</v>
      </c>
      <c r="C13" s="39" t="s">
        <v>24</v>
      </c>
      <c r="D13" s="46">
        <f>D14+D17+D20+D26+D29+D33</f>
        <v>608.70100000000002</v>
      </c>
    </row>
    <row r="14" spans="1:4" s="1" customFormat="1" ht="12.75" customHeight="1">
      <c r="A14" s="44" t="s">
        <v>8</v>
      </c>
      <c r="B14" s="45" t="s">
        <v>25</v>
      </c>
      <c r="C14" s="39" t="s">
        <v>26</v>
      </c>
      <c r="D14" s="46">
        <f>D15</f>
        <v>223.001</v>
      </c>
    </row>
    <row r="15" spans="1:4" s="1" customFormat="1" ht="12.75" customHeight="1">
      <c r="A15" s="47" t="s">
        <v>8</v>
      </c>
      <c r="B15" s="48" t="s">
        <v>27</v>
      </c>
      <c r="C15" s="40" t="s">
        <v>34</v>
      </c>
      <c r="D15" s="49">
        <f>D16</f>
        <v>223.001</v>
      </c>
    </row>
    <row r="16" spans="1:4" s="34" customFormat="1" ht="55.5" customHeight="1">
      <c r="A16" s="47" t="s">
        <v>8</v>
      </c>
      <c r="B16" s="48" t="s">
        <v>62</v>
      </c>
      <c r="C16" s="50" t="s">
        <v>77</v>
      </c>
      <c r="D16" s="51">
        <v>223.001</v>
      </c>
    </row>
    <row r="17" spans="1:4" s="34" customFormat="1" ht="13.5" customHeight="1">
      <c r="A17" s="44" t="s">
        <v>8</v>
      </c>
      <c r="B17" s="45" t="s">
        <v>72</v>
      </c>
      <c r="C17" s="39" t="s">
        <v>73</v>
      </c>
      <c r="D17" s="46">
        <f>D18</f>
        <v>3</v>
      </c>
    </row>
    <row r="18" spans="1:4" s="34" customFormat="1" ht="14.25" customHeight="1">
      <c r="A18" s="47" t="s">
        <v>8</v>
      </c>
      <c r="B18" s="48" t="s">
        <v>74</v>
      </c>
      <c r="C18" s="40" t="s">
        <v>75</v>
      </c>
      <c r="D18" s="49">
        <f>D19</f>
        <v>3</v>
      </c>
    </row>
    <row r="19" spans="1:4" s="34" customFormat="1" ht="14.25" customHeight="1">
      <c r="A19" s="47" t="s">
        <v>8</v>
      </c>
      <c r="B19" s="48" t="s">
        <v>76</v>
      </c>
      <c r="C19" s="52" t="s">
        <v>75</v>
      </c>
      <c r="D19" s="51">
        <v>3</v>
      </c>
    </row>
    <row r="20" spans="1:4" s="21" customFormat="1" ht="12.75" customHeight="1">
      <c r="A20" s="44" t="s">
        <v>8</v>
      </c>
      <c r="B20" s="45" t="s">
        <v>29</v>
      </c>
      <c r="C20" s="39" t="s">
        <v>35</v>
      </c>
      <c r="D20" s="46">
        <f>D21+D23</f>
        <v>61</v>
      </c>
    </row>
    <row r="21" spans="1:4" s="1" customFormat="1" ht="12.75" customHeight="1">
      <c r="A21" s="47" t="s">
        <v>8</v>
      </c>
      <c r="B21" s="48" t="s">
        <v>30</v>
      </c>
      <c r="C21" s="40" t="s">
        <v>28</v>
      </c>
      <c r="D21" s="49">
        <f>D22</f>
        <v>13</v>
      </c>
    </row>
    <row r="22" spans="1:4" s="1" customFormat="1" ht="33.75" customHeight="1">
      <c r="A22" s="47" t="s">
        <v>8</v>
      </c>
      <c r="B22" s="48" t="s">
        <v>31</v>
      </c>
      <c r="C22" s="52" t="s">
        <v>133</v>
      </c>
      <c r="D22" s="51">
        <v>13</v>
      </c>
    </row>
    <row r="23" spans="1:4" s="1" customFormat="1" ht="12.75" customHeight="1">
      <c r="A23" s="47" t="s">
        <v>8</v>
      </c>
      <c r="B23" s="48" t="s">
        <v>32</v>
      </c>
      <c r="C23" s="40" t="s">
        <v>36</v>
      </c>
      <c r="D23" s="49">
        <f>D24</f>
        <v>48</v>
      </c>
    </row>
    <row r="24" spans="1:4" s="1" customFormat="1" ht="15.75" customHeight="1">
      <c r="A24" s="47" t="s">
        <v>8</v>
      </c>
      <c r="B24" s="48" t="s">
        <v>136</v>
      </c>
      <c r="C24" s="40" t="s">
        <v>137</v>
      </c>
      <c r="D24" s="49">
        <f>D25</f>
        <v>48</v>
      </c>
    </row>
    <row r="25" spans="1:4" s="1" customFormat="1" ht="21.75" customHeight="1">
      <c r="A25" s="47" t="s">
        <v>8</v>
      </c>
      <c r="B25" s="48" t="s">
        <v>138</v>
      </c>
      <c r="C25" s="52" t="s">
        <v>139</v>
      </c>
      <c r="D25" s="51">
        <v>48</v>
      </c>
    </row>
    <row r="26" spans="1:4" s="1" customFormat="1" ht="17.25" customHeight="1">
      <c r="A26" s="26" t="s">
        <v>8</v>
      </c>
      <c r="B26" s="27" t="s">
        <v>43</v>
      </c>
      <c r="C26" s="28" t="s">
        <v>48</v>
      </c>
      <c r="D26" s="46">
        <f>D27</f>
        <v>20.5</v>
      </c>
    </row>
    <row r="27" spans="1:4" s="1" customFormat="1" ht="36.75" customHeight="1">
      <c r="A27" s="47" t="s">
        <v>8</v>
      </c>
      <c r="B27" s="48" t="s">
        <v>44</v>
      </c>
      <c r="C27" s="40" t="s">
        <v>45</v>
      </c>
      <c r="D27" s="49">
        <f>D28</f>
        <v>20.5</v>
      </c>
    </row>
    <row r="28" spans="1:4" s="1" customFormat="1" ht="48.75" customHeight="1">
      <c r="A28" s="47" t="s">
        <v>8</v>
      </c>
      <c r="B28" s="48" t="s">
        <v>20</v>
      </c>
      <c r="C28" s="25" t="s">
        <v>21</v>
      </c>
      <c r="D28" s="51">
        <v>20.5</v>
      </c>
    </row>
    <row r="29" spans="1:4" s="21" customFormat="1" ht="27" customHeight="1">
      <c r="A29" s="44" t="s">
        <v>8</v>
      </c>
      <c r="B29" s="45" t="s">
        <v>33</v>
      </c>
      <c r="C29" s="39" t="s">
        <v>37</v>
      </c>
      <c r="D29" s="46">
        <f>D30</f>
        <v>1.2</v>
      </c>
    </row>
    <row r="30" spans="1:4" s="1" customFormat="1" ht="78.75" customHeight="1">
      <c r="A30" s="37" t="s">
        <v>8</v>
      </c>
      <c r="B30" s="38" t="s">
        <v>46</v>
      </c>
      <c r="C30" s="29" t="s">
        <v>49</v>
      </c>
      <c r="D30" s="49">
        <f>D31</f>
        <v>1.2</v>
      </c>
    </row>
    <row r="31" spans="1:4" s="1" customFormat="1" ht="76.5" customHeight="1">
      <c r="A31" s="37" t="s">
        <v>8</v>
      </c>
      <c r="B31" s="38" t="s">
        <v>47</v>
      </c>
      <c r="C31" s="29" t="s">
        <v>50</v>
      </c>
      <c r="D31" s="49">
        <f>D32</f>
        <v>1.2</v>
      </c>
    </row>
    <row r="32" spans="1:4" s="1" customFormat="1" ht="54" customHeight="1">
      <c r="A32" s="47" t="s">
        <v>8</v>
      </c>
      <c r="B32" s="48" t="s">
        <v>17</v>
      </c>
      <c r="C32" s="25" t="s">
        <v>134</v>
      </c>
      <c r="D32" s="51">
        <v>1.2</v>
      </c>
    </row>
    <row r="33" spans="1:4" s="34" customFormat="1" ht="25.5" customHeight="1">
      <c r="A33" s="26" t="s">
        <v>8</v>
      </c>
      <c r="B33" s="27" t="s">
        <v>78</v>
      </c>
      <c r="C33" s="28" t="s">
        <v>79</v>
      </c>
      <c r="D33" s="46">
        <f>D34</f>
        <v>300</v>
      </c>
    </row>
    <row r="34" spans="1:4" s="34" customFormat="1" ht="15" customHeight="1">
      <c r="A34" s="37" t="s">
        <v>8</v>
      </c>
      <c r="B34" s="38" t="s">
        <v>80</v>
      </c>
      <c r="C34" s="53" t="s">
        <v>81</v>
      </c>
      <c r="D34" s="49">
        <f>D35</f>
        <v>300</v>
      </c>
    </row>
    <row r="35" spans="1:4" s="34" customFormat="1" ht="15" customHeight="1">
      <c r="A35" s="37" t="s">
        <v>8</v>
      </c>
      <c r="B35" s="38" t="s">
        <v>82</v>
      </c>
      <c r="C35" s="53" t="s">
        <v>83</v>
      </c>
      <c r="D35" s="51">
        <f>D36</f>
        <v>300</v>
      </c>
    </row>
    <row r="36" spans="1:4" s="34" customFormat="1" ht="23.25" customHeight="1">
      <c r="A36" s="37" t="s">
        <v>8</v>
      </c>
      <c r="B36" s="38" t="s">
        <v>56</v>
      </c>
      <c r="C36" s="54" t="s">
        <v>107</v>
      </c>
      <c r="D36" s="51">
        <v>300</v>
      </c>
    </row>
    <row r="37" spans="1:4" s="1" customFormat="1" ht="14.25" customHeight="1">
      <c r="A37" s="55" t="s">
        <v>8</v>
      </c>
      <c r="B37" s="22" t="s">
        <v>7</v>
      </c>
      <c r="C37" s="56" t="s">
        <v>10</v>
      </c>
      <c r="D37" s="57">
        <f>D38</f>
        <v>3421.38</v>
      </c>
    </row>
    <row r="38" spans="1:4" s="1" customFormat="1" ht="26.25" customHeight="1">
      <c r="A38" s="55" t="s">
        <v>8</v>
      </c>
      <c r="B38" s="22" t="s">
        <v>0</v>
      </c>
      <c r="C38" s="41" t="s">
        <v>1</v>
      </c>
      <c r="D38" s="46">
        <f>D39+D44</f>
        <v>3421.38</v>
      </c>
    </row>
    <row r="39" spans="1:4" s="1" customFormat="1" ht="24.75" customHeight="1">
      <c r="A39" s="55" t="s">
        <v>8</v>
      </c>
      <c r="B39" s="22" t="s">
        <v>2</v>
      </c>
      <c r="C39" s="41" t="s">
        <v>11</v>
      </c>
      <c r="D39" s="46">
        <f>D40+D42</f>
        <v>3264.9</v>
      </c>
    </row>
    <row r="40" spans="1:4" s="1" customFormat="1" ht="12.75" customHeight="1">
      <c r="A40" s="58" t="s">
        <v>8</v>
      </c>
      <c r="B40" s="59" t="s">
        <v>9</v>
      </c>
      <c r="C40" s="42" t="s">
        <v>38</v>
      </c>
      <c r="D40" s="49">
        <f>D41</f>
        <v>2717.8</v>
      </c>
    </row>
    <row r="41" spans="1:4" s="1" customFormat="1" ht="24" customHeight="1">
      <c r="A41" s="58" t="s">
        <v>8</v>
      </c>
      <c r="B41" s="59" t="s">
        <v>6</v>
      </c>
      <c r="C41" s="50" t="s">
        <v>116</v>
      </c>
      <c r="D41" s="51">
        <v>2717.8</v>
      </c>
    </row>
    <row r="42" spans="1:4" s="1" customFormat="1" ht="28.5" customHeight="1">
      <c r="A42" s="58" t="s">
        <v>8</v>
      </c>
      <c r="B42" s="59" t="s">
        <v>64</v>
      </c>
      <c r="C42" s="42" t="s">
        <v>63</v>
      </c>
      <c r="D42" s="49">
        <f>D43</f>
        <v>547.1</v>
      </c>
    </row>
    <row r="43" spans="1:4" s="1" customFormat="1" ht="24.75" customHeight="1">
      <c r="A43" s="58" t="s">
        <v>8</v>
      </c>
      <c r="B43" s="59" t="s">
        <v>42</v>
      </c>
      <c r="C43" s="50" t="s">
        <v>135</v>
      </c>
      <c r="D43" s="51">
        <v>547.1</v>
      </c>
    </row>
    <row r="44" spans="1:4" s="21" customFormat="1" ht="27.75" customHeight="1">
      <c r="A44" s="55" t="s">
        <v>8</v>
      </c>
      <c r="B44" s="22" t="s">
        <v>52</v>
      </c>
      <c r="C44" s="41" t="s">
        <v>53</v>
      </c>
      <c r="D44" s="46">
        <f>D45+D47+D49</f>
        <v>156.47999999999999</v>
      </c>
    </row>
    <row r="45" spans="1:4" s="1" customFormat="1" ht="27" customHeight="1">
      <c r="A45" s="64" t="s">
        <v>8</v>
      </c>
      <c r="B45" s="7" t="s">
        <v>90</v>
      </c>
      <c r="C45" s="8" t="s">
        <v>91</v>
      </c>
      <c r="D45" s="65">
        <f>D46</f>
        <v>15.5</v>
      </c>
    </row>
    <row r="46" spans="1:4" s="1" customFormat="1" ht="21.75" customHeight="1">
      <c r="A46" s="64" t="s">
        <v>8</v>
      </c>
      <c r="B46" s="7" t="s">
        <v>40</v>
      </c>
      <c r="C46" s="66" t="s">
        <v>120</v>
      </c>
      <c r="D46" s="67">
        <v>15.5</v>
      </c>
    </row>
    <row r="47" spans="1:4" s="1" customFormat="1" ht="39.75" customHeight="1">
      <c r="A47" s="58" t="s">
        <v>8</v>
      </c>
      <c r="B47" s="59" t="s">
        <v>54</v>
      </c>
      <c r="C47" s="42" t="s">
        <v>55</v>
      </c>
      <c r="D47" s="49">
        <f>D48</f>
        <v>116.2</v>
      </c>
    </row>
    <row r="48" spans="1:4" s="1" customFormat="1" ht="36" customHeight="1">
      <c r="A48" s="58" t="s">
        <v>8</v>
      </c>
      <c r="B48" s="59" t="s">
        <v>41</v>
      </c>
      <c r="C48" s="50" t="s">
        <v>121</v>
      </c>
      <c r="D48" s="51">
        <v>116.2</v>
      </c>
    </row>
    <row r="49" spans="1:4" s="1" customFormat="1" ht="24.75" customHeight="1">
      <c r="A49" s="64" t="s">
        <v>8</v>
      </c>
      <c r="B49" s="43" t="s">
        <v>94</v>
      </c>
      <c r="C49" s="69" t="s">
        <v>95</v>
      </c>
      <c r="D49" s="65">
        <f>D50</f>
        <v>24.78</v>
      </c>
    </row>
    <row r="50" spans="1:4" s="1" customFormat="1" ht="41.25" customHeight="1">
      <c r="A50" s="64" t="s">
        <v>8</v>
      </c>
      <c r="B50" s="43" t="s">
        <v>93</v>
      </c>
      <c r="C50" s="8" t="s">
        <v>122</v>
      </c>
      <c r="D50" s="65">
        <f>D51</f>
        <v>24.78</v>
      </c>
    </row>
    <row r="51" spans="1:4" s="1" customFormat="1" ht="66" customHeight="1">
      <c r="A51" s="64" t="s">
        <v>8</v>
      </c>
      <c r="B51" s="43" t="s">
        <v>93</v>
      </c>
      <c r="C51" s="72" t="s">
        <v>140</v>
      </c>
      <c r="D51" s="70">
        <v>24.78</v>
      </c>
    </row>
    <row r="52" spans="1:4" s="11" customFormat="1" ht="15" customHeight="1">
      <c r="A52" s="74"/>
      <c r="B52" s="74"/>
      <c r="C52" s="60" t="s">
        <v>22</v>
      </c>
      <c r="D52" s="61">
        <f>D37+D13</f>
        <v>4030.0810000000001</v>
      </c>
    </row>
    <row r="53" spans="1:4" ht="10.5" customHeight="1">
      <c r="A53" s="1"/>
      <c r="B53" s="1"/>
      <c r="C53" s="1"/>
      <c r="D53" s="1"/>
    </row>
    <row r="54" spans="1:4" ht="10.5" customHeight="1"/>
    <row r="55" spans="1:4" ht="10.5" customHeight="1"/>
    <row r="56" spans="1:4" ht="10.5" customHeight="1"/>
  </sheetData>
  <mergeCells count="11">
    <mergeCell ref="A52:B52"/>
    <mergeCell ref="C10:C11"/>
    <mergeCell ref="D10:D11"/>
    <mergeCell ref="B1:D1"/>
    <mergeCell ref="B2:D2"/>
    <mergeCell ref="A10:B11"/>
    <mergeCell ref="A7:D7"/>
    <mergeCell ref="C9:D9"/>
    <mergeCell ref="A3:D3"/>
    <mergeCell ref="C5:D5"/>
    <mergeCell ref="C4:D4"/>
  </mergeCells>
  <phoneticPr fontId="4" type="noConversion"/>
  <printOptions horizontalCentered="1"/>
  <pageMargins left="0.78740157480314965" right="0.78740157480314965" top="0.19685039370078741" bottom="0.19685039370078741" header="0.51181102362204722" footer="0.51181102362204722"/>
  <pageSetup paperSize="9" scale="9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1:E57"/>
  <sheetViews>
    <sheetView view="pageBreakPreview" topLeftCell="A37" zoomScaleSheetLayoutView="100" workbookViewId="0">
      <selection activeCell="D45" sqref="D45"/>
    </sheetView>
  </sheetViews>
  <sheetFormatPr defaultRowHeight="12.75"/>
  <cols>
    <col min="1" max="1" width="4" customWidth="1"/>
    <col min="2" max="2" width="20.7109375" customWidth="1"/>
    <col min="3" max="3" width="47.140625" customWidth="1"/>
    <col min="4" max="4" width="9.42578125" customWidth="1"/>
  </cols>
  <sheetData>
    <row r="1" spans="1:5" s="5" customFormat="1" ht="11.25">
      <c r="A1" s="4"/>
      <c r="B1" s="76" t="s">
        <v>4</v>
      </c>
      <c r="C1" s="76"/>
      <c r="D1" s="76"/>
      <c r="E1" s="76"/>
    </row>
    <row r="2" spans="1:5" s="5" customFormat="1" ht="12.75" customHeight="1">
      <c r="A2" s="76" t="s">
        <v>70</v>
      </c>
      <c r="B2" s="76"/>
      <c r="C2" s="76"/>
      <c r="D2" s="76"/>
      <c r="E2" s="76"/>
    </row>
    <row r="3" spans="1:5" s="5" customFormat="1" ht="11.25">
      <c r="A3" s="76" t="s">
        <v>98</v>
      </c>
      <c r="B3" s="76"/>
      <c r="C3" s="76"/>
      <c r="D3" s="76"/>
      <c r="E3" s="76"/>
    </row>
    <row r="4" spans="1:5" s="5" customFormat="1" ht="12.75" customHeight="1">
      <c r="A4" s="76" t="s">
        <v>97</v>
      </c>
      <c r="B4" s="76"/>
      <c r="C4" s="76"/>
      <c r="D4" s="76"/>
      <c r="E4" s="76"/>
    </row>
    <row r="5" spans="1:5" s="5" customFormat="1" ht="12.75" customHeight="1">
      <c r="A5" s="76" t="s">
        <v>100</v>
      </c>
      <c r="B5" s="76"/>
      <c r="C5" s="76"/>
      <c r="D5" s="76"/>
      <c r="E5" s="76"/>
    </row>
    <row r="6" spans="1:5" s="5" customFormat="1" ht="11.25">
      <c r="B6" s="3"/>
      <c r="C6" s="4"/>
      <c r="D6" s="4"/>
    </row>
    <row r="7" spans="1:5" s="2" customFormat="1" ht="27" customHeight="1">
      <c r="A7" s="81" t="s">
        <v>99</v>
      </c>
      <c r="B7" s="81"/>
      <c r="C7" s="81"/>
      <c r="D7" s="81"/>
      <c r="E7" s="81"/>
    </row>
    <row r="8" spans="1:5" s="2" customFormat="1" ht="9.75" customHeight="1">
      <c r="B8" s="6"/>
      <c r="C8" s="6"/>
      <c r="D8" s="6"/>
    </row>
    <row r="9" spans="1:5" s="5" customFormat="1" ht="12.75" customHeight="1">
      <c r="C9" s="85"/>
      <c r="D9" s="85"/>
    </row>
    <row r="10" spans="1:5" s="1" customFormat="1" ht="13.5" customHeight="1">
      <c r="A10" s="75" t="s">
        <v>5</v>
      </c>
      <c r="B10" s="75"/>
      <c r="C10" s="75" t="s">
        <v>132</v>
      </c>
      <c r="D10" s="75" t="s">
        <v>69</v>
      </c>
      <c r="E10" s="75"/>
    </row>
    <row r="11" spans="1:5" s="1" customFormat="1" ht="24" customHeight="1">
      <c r="A11" s="75"/>
      <c r="B11" s="75"/>
      <c r="C11" s="75"/>
      <c r="D11" s="75"/>
      <c r="E11" s="75"/>
    </row>
    <row r="12" spans="1:5" s="1" customFormat="1" ht="24" customHeight="1">
      <c r="A12" s="75"/>
      <c r="B12" s="75"/>
      <c r="C12" s="75"/>
      <c r="D12" s="22" t="s">
        <v>92</v>
      </c>
      <c r="E12" s="22" t="s">
        <v>96</v>
      </c>
    </row>
    <row r="13" spans="1:5" s="2" customFormat="1" ht="12.75" customHeight="1">
      <c r="A13" s="12">
        <v>1</v>
      </c>
      <c r="B13" s="13">
        <v>2</v>
      </c>
      <c r="C13" s="14">
        <v>3</v>
      </c>
      <c r="D13" s="14">
        <v>4</v>
      </c>
      <c r="E13" s="12">
        <v>5</v>
      </c>
    </row>
    <row r="14" spans="1:5" s="1" customFormat="1" ht="12.75" customHeight="1">
      <c r="A14" s="44" t="s">
        <v>8</v>
      </c>
      <c r="B14" s="45" t="s">
        <v>23</v>
      </c>
      <c r="C14" s="39" t="s">
        <v>24</v>
      </c>
      <c r="D14" s="46">
        <f>D15+D18+D21+D27+D30+D34</f>
        <v>615.50099999999998</v>
      </c>
      <c r="E14" s="46">
        <f>E15+E18+E21+E27+E30+E34</f>
        <v>622.50099999999998</v>
      </c>
    </row>
    <row r="15" spans="1:5" s="1" customFormat="1" ht="12.75" customHeight="1">
      <c r="A15" s="44" t="s">
        <v>8</v>
      </c>
      <c r="B15" s="45" t="s">
        <v>25</v>
      </c>
      <c r="C15" s="39" t="s">
        <v>26</v>
      </c>
      <c r="D15" s="46">
        <f>D16</f>
        <v>230.001</v>
      </c>
      <c r="E15" s="46">
        <f>E16</f>
        <v>236.001</v>
      </c>
    </row>
    <row r="16" spans="1:5" s="1" customFormat="1" ht="12.75" customHeight="1">
      <c r="A16" s="47" t="s">
        <v>8</v>
      </c>
      <c r="B16" s="48" t="s">
        <v>27</v>
      </c>
      <c r="C16" s="40" t="s">
        <v>34</v>
      </c>
      <c r="D16" s="49">
        <f>D17</f>
        <v>230.001</v>
      </c>
      <c r="E16" s="49">
        <f>E17</f>
        <v>236.001</v>
      </c>
    </row>
    <row r="17" spans="1:5" s="1" customFormat="1" ht="55.5" customHeight="1">
      <c r="A17" s="47" t="s">
        <v>8</v>
      </c>
      <c r="B17" s="48" t="s">
        <v>62</v>
      </c>
      <c r="C17" s="50" t="s">
        <v>77</v>
      </c>
      <c r="D17" s="51">
        <v>230.001</v>
      </c>
      <c r="E17" s="51">
        <v>236.001</v>
      </c>
    </row>
    <row r="18" spans="1:5" s="1" customFormat="1" ht="13.5" customHeight="1">
      <c r="A18" s="44" t="s">
        <v>8</v>
      </c>
      <c r="B18" s="45" t="s">
        <v>72</v>
      </c>
      <c r="C18" s="39" t="s">
        <v>73</v>
      </c>
      <c r="D18" s="46">
        <f>D19</f>
        <v>3</v>
      </c>
      <c r="E18" s="46">
        <f>E19</f>
        <v>3</v>
      </c>
    </row>
    <row r="19" spans="1:5" s="1" customFormat="1" ht="12" customHeight="1">
      <c r="A19" s="47" t="s">
        <v>8</v>
      </c>
      <c r="B19" s="48" t="s">
        <v>74</v>
      </c>
      <c r="C19" s="40" t="s">
        <v>75</v>
      </c>
      <c r="D19" s="49">
        <f>D20</f>
        <v>3</v>
      </c>
      <c r="E19" s="49">
        <f>E20</f>
        <v>3</v>
      </c>
    </row>
    <row r="20" spans="1:5" s="1" customFormat="1" ht="11.25" customHeight="1">
      <c r="A20" s="47" t="s">
        <v>8</v>
      </c>
      <c r="B20" s="48" t="s">
        <v>76</v>
      </c>
      <c r="C20" s="52" t="s">
        <v>75</v>
      </c>
      <c r="D20" s="51">
        <v>3</v>
      </c>
      <c r="E20" s="51">
        <v>3</v>
      </c>
    </row>
    <row r="21" spans="1:5" s="21" customFormat="1" ht="12.75" customHeight="1">
      <c r="A21" s="44" t="s">
        <v>8</v>
      </c>
      <c r="B21" s="45" t="s">
        <v>29</v>
      </c>
      <c r="C21" s="39" t="s">
        <v>35</v>
      </c>
      <c r="D21" s="46">
        <f>D22+D24</f>
        <v>61</v>
      </c>
      <c r="E21" s="46">
        <f>E22+E24</f>
        <v>62</v>
      </c>
    </row>
    <row r="22" spans="1:5" s="1" customFormat="1" ht="12.75" customHeight="1">
      <c r="A22" s="47" t="s">
        <v>8</v>
      </c>
      <c r="B22" s="48" t="s">
        <v>30</v>
      </c>
      <c r="C22" s="40" t="s">
        <v>28</v>
      </c>
      <c r="D22" s="49">
        <f>D23</f>
        <v>13</v>
      </c>
      <c r="E22" s="49">
        <f>E23</f>
        <v>14</v>
      </c>
    </row>
    <row r="23" spans="1:5" s="1" customFormat="1" ht="33.75" customHeight="1">
      <c r="A23" s="47" t="s">
        <v>8</v>
      </c>
      <c r="B23" s="48" t="s">
        <v>31</v>
      </c>
      <c r="C23" s="52" t="s">
        <v>133</v>
      </c>
      <c r="D23" s="51">
        <v>13</v>
      </c>
      <c r="E23" s="51">
        <v>14</v>
      </c>
    </row>
    <row r="24" spans="1:5" s="1" customFormat="1" ht="12.75" customHeight="1">
      <c r="A24" s="47" t="s">
        <v>8</v>
      </c>
      <c r="B24" s="48" t="s">
        <v>32</v>
      </c>
      <c r="C24" s="40" t="s">
        <v>36</v>
      </c>
      <c r="D24" s="49">
        <f>D25</f>
        <v>48</v>
      </c>
      <c r="E24" s="49">
        <f>E25</f>
        <v>48</v>
      </c>
    </row>
    <row r="25" spans="1:5" s="1" customFormat="1" ht="15.75" customHeight="1">
      <c r="A25" s="47" t="s">
        <v>8</v>
      </c>
      <c r="B25" s="48" t="s">
        <v>136</v>
      </c>
      <c r="C25" s="40" t="s">
        <v>137</v>
      </c>
      <c r="D25" s="49">
        <f>D26</f>
        <v>48</v>
      </c>
      <c r="E25" s="49">
        <f>E26</f>
        <v>48</v>
      </c>
    </row>
    <row r="26" spans="1:5" s="1" customFormat="1" ht="21.75" customHeight="1">
      <c r="A26" s="47" t="s">
        <v>8</v>
      </c>
      <c r="B26" s="48" t="s">
        <v>138</v>
      </c>
      <c r="C26" s="52" t="s">
        <v>139</v>
      </c>
      <c r="D26" s="51">
        <v>48</v>
      </c>
      <c r="E26" s="51">
        <v>48</v>
      </c>
    </row>
    <row r="27" spans="1:5" s="1" customFormat="1" ht="17.25" customHeight="1">
      <c r="A27" s="26" t="s">
        <v>8</v>
      </c>
      <c r="B27" s="27" t="s">
        <v>43</v>
      </c>
      <c r="C27" s="28" t="s">
        <v>48</v>
      </c>
      <c r="D27" s="46">
        <f>D28</f>
        <v>20.5</v>
      </c>
      <c r="E27" s="46">
        <f>E28</f>
        <v>20.5</v>
      </c>
    </row>
    <row r="28" spans="1:5" s="1" customFormat="1" ht="36.75" customHeight="1">
      <c r="A28" s="47" t="s">
        <v>8</v>
      </c>
      <c r="B28" s="48" t="s">
        <v>44</v>
      </c>
      <c r="C28" s="40" t="s">
        <v>45</v>
      </c>
      <c r="D28" s="49">
        <f>D29</f>
        <v>20.5</v>
      </c>
      <c r="E28" s="49">
        <f>E29</f>
        <v>20.5</v>
      </c>
    </row>
    <row r="29" spans="1:5" s="1" customFormat="1" ht="61.5" customHeight="1">
      <c r="A29" s="47" t="s">
        <v>8</v>
      </c>
      <c r="B29" s="48" t="s">
        <v>20</v>
      </c>
      <c r="C29" s="25" t="s">
        <v>21</v>
      </c>
      <c r="D29" s="51">
        <v>20.5</v>
      </c>
      <c r="E29" s="51">
        <v>20.5</v>
      </c>
    </row>
    <row r="30" spans="1:5" s="21" customFormat="1" ht="42" customHeight="1">
      <c r="A30" s="44" t="s">
        <v>8</v>
      </c>
      <c r="B30" s="45" t="s">
        <v>33</v>
      </c>
      <c r="C30" s="39" t="s">
        <v>37</v>
      </c>
      <c r="D30" s="46">
        <f t="shared" ref="D30:E32" si="0">D31</f>
        <v>1</v>
      </c>
      <c r="E30" s="46">
        <f t="shared" si="0"/>
        <v>1</v>
      </c>
    </row>
    <row r="31" spans="1:5" s="1" customFormat="1" ht="78.75" customHeight="1">
      <c r="A31" s="37" t="s">
        <v>8</v>
      </c>
      <c r="B31" s="38" t="s">
        <v>46</v>
      </c>
      <c r="C31" s="29" t="s">
        <v>49</v>
      </c>
      <c r="D31" s="49">
        <f t="shared" si="0"/>
        <v>1</v>
      </c>
      <c r="E31" s="49">
        <f t="shared" si="0"/>
        <v>1</v>
      </c>
    </row>
    <row r="32" spans="1:5" s="1" customFormat="1" ht="76.5" customHeight="1">
      <c r="A32" s="37" t="s">
        <v>8</v>
      </c>
      <c r="B32" s="38" t="s">
        <v>47</v>
      </c>
      <c r="C32" s="29" t="s">
        <v>50</v>
      </c>
      <c r="D32" s="49">
        <f t="shared" si="0"/>
        <v>1</v>
      </c>
      <c r="E32" s="49">
        <f t="shared" si="0"/>
        <v>1</v>
      </c>
    </row>
    <row r="33" spans="1:5" s="1" customFormat="1" ht="54" customHeight="1">
      <c r="A33" s="47" t="s">
        <v>8</v>
      </c>
      <c r="B33" s="48" t="s">
        <v>17</v>
      </c>
      <c r="C33" s="25" t="s">
        <v>134</v>
      </c>
      <c r="D33" s="51">
        <v>1</v>
      </c>
      <c r="E33" s="51">
        <v>1</v>
      </c>
    </row>
    <row r="34" spans="1:5" s="1" customFormat="1" ht="24" customHeight="1">
      <c r="A34" s="26" t="s">
        <v>8</v>
      </c>
      <c r="B34" s="27" t="s">
        <v>78</v>
      </c>
      <c r="C34" s="28" t="s">
        <v>79</v>
      </c>
      <c r="D34" s="46">
        <f t="shared" ref="D34:E36" si="1">D35</f>
        <v>300</v>
      </c>
      <c r="E34" s="46">
        <f t="shared" si="1"/>
        <v>300</v>
      </c>
    </row>
    <row r="35" spans="1:5" s="1" customFormat="1" ht="15.75" customHeight="1">
      <c r="A35" s="37" t="s">
        <v>8</v>
      </c>
      <c r="B35" s="38" t="s">
        <v>80</v>
      </c>
      <c r="C35" s="53" t="s">
        <v>81</v>
      </c>
      <c r="D35" s="49">
        <f t="shared" si="1"/>
        <v>300</v>
      </c>
      <c r="E35" s="49">
        <f t="shared" si="1"/>
        <v>300</v>
      </c>
    </row>
    <row r="36" spans="1:5" s="1" customFormat="1" ht="14.25" customHeight="1">
      <c r="A36" s="37" t="s">
        <v>8</v>
      </c>
      <c r="B36" s="38" t="s">
        <v>82</v>
      </c>
      <c r="C36" s="53" t="s">
        <v>83</v>
      </c>
      <c r="D36" s="62">
        <f t="shared" si="1"/>
        <v>300</v>
      </c>
      <c r="E36" s="62">
        <f t="shared" si="1"/>
        <v>300</v>
      </c>
    </row>
    <row r="37" spans="1:5" s="1" customFormat="1" ht="21" customHeight="1">
      <c r="A37" s="37" t="s">
        <v>8</v>
      </c>
      <c r="B37" s="38" t="s">
        <v>56</v>
      </c>
      <c r="C37" s="54" t="s">
        <v>107</v>
      </c>
      <c r="D37" s="51">
        <v>300</v>
      </c>
      <c r="E37" s="51">
        <v>300</v>
      </c>
    </row>
    <row r="38" spans="1:5" s="1" customFormat="1" ht="14.25" customHeight="1">
      <c r="A38" s="55" t="s">
        <v>8</v>
      </c>
      <c r="B38" s="22" t="s">
        <v>7</v>
      </c>
      <c r="C38" s="56" t="s">
        <v>10</v>
      </c>
      <c r="D38" s="57">
        <f>D39</f>
        <v>2691.98</v>
      </c>
      <c r="E38" s="57">
        <f>E39</f>
        <v>2636.48</v>
      </c>
    </row>
    <row r="39" spans="1:5" s="1" customFormat="1" ht="26.25" customHeight="1">
      <c r="A39" s="55" t="s">
        <v>8</v>
      </c>
      <c r="B39" s="22" t="s">
        <v>0</v>
      </c>
      <c r="C39" s="41" t="s">
        <v>1</v>
      </c>
      <c r="D39" s="46">
        <f>D40+D45</f>
        <v>2691.98</v>
      </c>
      <c r="E39" s="46">
        <f>E40+E45</f>
        <v>2636.48</v>
      </c>
    </row>
    <row r="40" spans="1:5" s="1" customFormat="1" ht="24.75" customHeight="1">
      <c r="A40" s="55" t="s">
        <v>8</v>
      </c>
      <c r="B40" s="22" t="s">
        <v>2</v>
      </c>
      <c r="C40" s="41" t="s">
        <v>11</v>
      </c>
      <c r="D40" s="46">
        <f>D41+D43</f>
        <v>2535.5</v>
      </c>
      <c r="E40" s="46">
        <f>E41+E43</f>
        <v>2480</v>
      </c>
    </row>
    <row r="41" spans="1:5" s="1" customFormat="1" ht="12.75" customHeight="1">
      <c r="A41" s="58" t="s">
        <v>8</v>
      </c>
      <c r="B41" s="59" t="s">
        <v>9</v>
      </c>
      <c r="C41" s="42" t="s">
        <v>38</v>
      </c>
      <c r="D41" s="49">
        <f>D42</f>
        <v>2460.5</v>
      </c>
      <c r="E41" s="49">
        <f>E42</f>
        <v>2399.3000000000002</v>
      </c>
    </row>
    <row r="42" spans="1:5" s="1" customFormat="1" ht="24" customHeight="1">
      <c r="A42" s="58" t="s">
        <v>8</v>
      </c>
      <c r="B42" s="59" t="s">
        <v>6</v>
      </c>
      <c r="C42" s="50" t="s">
        <v>116</v>
      </c>
      <c r="D42" s="51">
        <v>2460.5</v>
      </c>
      <c r="E42" s="51">
        <v>2399.3000000000002</v>
      </c>
    </row>
    <row r="43" spans="1:5" s="1" customFormat="1" ht="28.5" customHeight="1">
      <c r="A43" s="58" t="s">
        <v>8</v>
      </c>
      <c r="B43" s="59" t="s">
        <v>64</v>
      </c>
      <c r="C43" s="42" t="s">
        <v>63</v>
      </c>
      <c r="D43" s="49">
        <f>D44</f>
        <v>75</v>
      </c>
      <c r="E43" s="49">
        <f>E44</f>
        <v>80.7</v>
      </c>
    </row>
    <row r="44" spans="1:5" s="1" customFormat="1" ht="24.75" customHeight="1">
      <c r="A44" s="58" t="s">
        <v>8</v>
      </c>
      <c r="B44" s="59" t="s">
        <v>42</v>
      </c>
      <c r="C44" s="50" t="s">
        <v>135</v>
      </c>
      <c r="D44" s="51">
        <v>75</v>
      </c>
      <c r="E44" s="51">
        <v>80.7</v>
      </c>
    </row>
    <row r="45" spans="1:5" s="21" customFormat="1" ht="27.75" customHeight="1">
      <c r="A45" s="55" t="s">
        <v>8</v>
      </c>
      <c r="B45" s="22" t="s">
        <v>52</v>
      </c>
      <c r="C45" s="41" t="s">
        <v>53</v>
      </c>
      <c r="D45" s="46">
        <f>D46+D48+D50</f>
        <v>156.47999999999999</v>
      </c>
      <c r="E45" s="46">
        <f>E46+E48+E50</f>
        <v>156.47999999999999</v>
      </c>
    </row>
    <row r="46" spans="1:5" s="1" customFormat="1" ht="27" customHeight="1">
      <c r="A46" s="64" t="s">
        <v>8</v>
      </c>
      <c r="B46" s="7" t="s">
        <v>90</v>
      </c>
      <c r="C46" s="8" t="s">
        <v>91</v>
      </c>
      <c r="D46" s="65">
        <f>D47</f>
        <v>15.5</v>
      </c>
      <c r="E46" s="65">
        <f>E47</f>
        <v>15.5</v>
      </c>
    </row>
    <row r="47" spans="1:5" s="1" customFormat="1" ht="21.75" customHeight="1">
      <c r="A47" s="64" t="s">
        <v>8</v>
      </c>
      <c r="B47" s="7" t="s">
        <v>40</v>
      </c>
      <c r="C47" s="66" t="s">
        <v>120</v>
      </c>
      <c r="D47" s="51">
        <v>15.5</v>
      </c>
      <c r="E47" s="51">
        <v>15.5</v>
      </c>
    </row>
    <row r="48" spans="1:5" s="1" customFormat="1" ht="39.75" customHeight="1">
      <c r="A48" s="58" t="s">
        <v>8</v>
      </c>
      <c r="B48" s="59" t="s">
        <v>54</v>
      </c>
      <c r="C48" s="42" t="s">
        <v>55</v>
      </c>
      <c r="D48" s="49">
        <f>D49</f>
        <v>116.2</v>
      </c>
      <c r="E48" s="49">
        <f>E49</f>
        <v>116.2</v>
      </c>
    </row>
    <row r="49" spans="1:5" s="1" customFormat="1" ht="36" customHeight="1">
      <c r="A49" s="58" t="s">
        <v>8</v>
      </c>
      <c r="B49" s="59" t="s">
        <v>41</v>
      </c>
      <c r="C49" s="50" t="s">
        <v>121</v>
      </c>
      <c r="D49" s="51">
        <v>116.2</v>
      </c>
      <c r="E49" s="51">
        <v>116.2</v>
      </c>
    </row>
    <row r="50" spans="1:5" s="1" customFormat="1" ht="24.75" customHeight="1">
      <c r="A50" s="64" t="s">
        <v>8</v>
      </c>
      <c r="B50" s="43" t="s">
        <v>94</v>
      </c>
      <c r="C50" s="69" t="s">
        <v>95</v>
      </c>
      <c r="D50" s="65">
        <f>D51</f>
        <v>24.78</v>
      </c>
      <c r="E50" s="65">
        <f>E51</f>
        <v>24.78</v>
      </c>
    </row>
    <row r="51" spans="1:5" s="1" customFormat="1" ht="43.5" customHeight="1">
      <c r="A51" s="64" t="s">
        <v>8</v>
      </c>
      <c r="B51" s="43" t="s">
        <v>93</v>
      </c>
      <c r="C51" s="8" t="s">
        <v>122</v>
      </c>
      <c r="D51" s="65">
        <f>D52</f>
        <v>24.78</v>
      </c>
      <c r="E51" s="65">
        <f>E52</f>
        <v>24.78</v>
      </c>
    </row>
    <row r="52" spans="1:5" s="1" customFormat="1" ht="78.75" customHeight="1">
      <c r="A52" s="64" t="s">
        <v>8</v>
      </c>
      <c r="B52" s="43" t="s">
        <v>93</v>
      </c>
      <c r="C52" s="72" t="s">
        <v>140</v>
      </c>
      <c r="D52" s="70">
        <v>24.78</v>
      </c>
      <c r="E52" s="70">
        <v>24.78</v>
      </c>
    </row>
    <row r="53" spans="1:5" s="11" customFormat="1" ht="15" customHeight="1">
      <c r="A53" s="83"/>
      <c r="B53" s="84"/>
      <c r="C53" s="60" t="s">
        <v>22</v>
      </c>
      <c r="D53" s="61">
        <f>D38+D14</f>
        <v>3307.4809999999998</v>
      </c>
      <c r="E53" s="61">
        <f>E38+E14</f>
        <v>3258.9809999999998</v>
      </c>
    </row>
    <row r="54" spans="1:5" ht="10.5" customHeight="1">
      <c r="A54" s="1"/>
      <c r="B54" s="1"/>
      <c r="C54" s="1"/>
      <c r="D54" s="1"/>
    </row>
    <row r="55" spans="1:5" ht="10.5" customHeight="1"/>
    <row r="56" spans="1:5" ht="10.5" customHeight="1"/>
    <row r="57" spans="1:5" ht="10.5" customHeight="1"/>
  </sheetData>
  <mergeCells count="11">
    <mergeCell ref="A53:B53"/>
    <mergeCell ref="B1:E1"/>
    <mergeCell ref="A2:E2"/>
    <mergeCell ref="A3:E3"/>
    <mergeCell ref="A4:E4"/>
    <mergeCell ref="A7:E7"/>
    <mergeCell ref="A5:E5"/>
    <mergeCell ref="C9:D9"/>
    <mergeCell ref="D10:E11"/>
    <mergeCell ref="C10:C12"/>
    <mergeCell ref="A10:B12"/>
  </mergeCells>
  <phoneticPr fontId="4" type="noConversion"/>
  <printOptions horizontalCentered="1"/>
  <pageMargins left="0.78740157480314965" right="0.78740157480314965" top="0.19685039370078741" bottom="0.19685039370078741" header="0.51181102362204722" footer="0.51181102362204722"/>
  <pageSetup paperSize="9" scale="96" orientation="portrait" r:id="rId1"/>
  <headerFooter alignWithMargins="0"/>
  <rowBreaks count="1" manualBreakCount="1">
    <brk id="29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I90"/>
  <sheetViews>
    <sheetView tabSelected="1" view="pageBreakPreview" workbookViewId="0">
      <selection sqref="A1:C1"/>
    </sheetView>
  </sheetViews>
  <sheetFormatPr defaultRowHeight="12.75"/>
  <cols>
    <col min="1" max="1" width="13" customWidth="1"/>
    <col min="2" max="2" width="20.5703125" customWidth="1"/>
    <col min="3" max="3" width="53.42578125" customWidth="1"/>
  </cols>
  <sheetData>
    <row r="1" spans="1:9" s="1" customFormat="1" ht="12" customHeight="1">
      <c r="A1" s="76" t="s">
        <v>143</v>
      </c>
      <c r="B1" s="76"/>
      <c r="C1" s="76"/>
      <c r="D1" s="3"/>
      <c r="E1" s="3"/>
      <c r="F1" s="3"/>
      <c r="G1" s="3"/>
      <c r="H1" s="3"/>
      <c r="I1" s="3"/>
    </row>
    <row r="2" spans="1:9" s="1" customFormat="1" ht="12" customHeight="1">
      <c r="A2" s="76" t="s">
        <v>144</v>
      </c>
      <c r="B2" s="76"/>
      <c r="C2" s="76"/>
      <c r="D2" s="3"/>
      <c r="E2" s="3"/>
      <c r="F2" s="3"/>
      <c r="G2" s="3"/>
      <c r="H2" s="3"/>
      <c r="I2" s="3"/>
    </row>
    <row r="3" spans="1:9" s="1" customFormat="1" ht="12" customHeight="1">
      <c r="A3" s="76" t="s">
        <v>146</v>
      </c>
      <c r="B3" s="76"/>
      <c r="C3" s="76"/>
      <c r="D3" s="3"/>
      <c r="E3" s="3"/>
      <c r="F3" s="3"/>
      <c r="G3" s="3"/>
      <c r="H3" s="3"/>
      <c r="I3" s="3"/>
    </row>
    <row r="4" spans="1:9" s="1" customFormat="1" ht="12" customHeight="1">
      <c r="A4" s="4"/>
      <c r="B4" s="4"/>
      <c r="C4" s="73" t="s">
        <v>145</v>
      </c>
      <c r="D4" s="3"/>
      <c r="E4" s="3"/>
      <c r="F4" s="3"/>
      <c r="G4" s="3"/>
      <c r="H4" s="3"/>
      <c r="I4" s="3"/>
    </row>
    <row r="5" spans="1:9" s="1" customFormat="1" ht="10.5" customHeight="1">
      <c r="A5" s="4"/>
      <c r="B5" s="4"/>
      <c r="C5" s="73"/>
      <c r="D5" s="3"/>
      <c r="E5" s="3"/>
      <c r="F5" s="3"/>
      <c r="G5" s="3"/>
      <c r="H5" s="3"/>
      <c r="I5" s="3"/>
    </row>
    <row r="6" spans="1:9" s="1" customFormat="1" ht="12.75" customHeight="1">
      <c r="A6" s="15"/>
      <c r="B6" s="86"/>
      <c r="C6" s="86"/>
    </row>
    <row r="7" spans="1:9" s="1" customFormat="1" ht="15.75" customHeight="1">
      <c r="A7" s="87" t="s">
        <v>141</v>
      </c>
      <c r="B7" s="87"/>
      <c r="C7" s="87"/>
    </row>
    <row r="8" spans="1:9" ht="8.25" customHeight="1">
      <c r="A8" s="16"/>
      <c r="B8" s="88"/>
      <c r="C8" s="88"/>
    </row>
    <row r="9" spans="1:9" s="11" customFormat="1" ht="28.5" customHeight="1">
      <c r="A9" s="75" t="s">
        <v>12</v>
      </c>
      <c r="B9" s="75"/>
      <c r="C9" s="75" t="s">
        <v>142</v>
      </c>
    </row>
    <row r="10" spans="1:9" s="11" customFormat="1" ht="40.5" customHeight="1">
      <c r="A10" s="22" t="s">
        <v>13</v>
      </c>
      <c r="B10" s="22" t="s">
        <v>14</v>
      </c>
      <c r="C10" s="75"/>
    </row>
    <row r="11" spans="1:9" s="11" customFormat="1" ht="10.5" customHeight="1">
      <c r="A11" s="22">
        <v>1</v>
      </c>
      <c r="B11" s="22">
        <v>2</v>
      </c>
      <c r="C11" s="22">
        <v>3</v>
      </c>
    </row>
    <row r="12" spans="1:9" s="11" customFormat="1" ht="24.75" customHeight="1">
      <c r="A12"/>
      <c r="B12" t="s">
        <v>145</v>
      </c>
      <c r="C12" s="9" t="s">
        <v>71</v>
      </c>
    </row>
    <row r="13" spans="1:9" s="17" customFormat="1" ht="63.75">
      <c r="A13" s="20" t="s">
        <v>39</v>
      </c>
      <c r="B13" s="23" t="s">
        <v>85</v>
      </c>
      <c r="C13" s="10" t="s">
        <v>21</v>
      </c>
    </row>
    <row r="14" spans="1:9" s="17" customFormat="1" ht="63.75">
      <c r="A14" s="20" t="s">
        <v>39</v>
      </c>
      <c r="B14" s="23" t="s">
        <v>86</v>
      </c>
      <c r="C14" s="10" t="s">
        <v>21</v>
      </c>
    </row>
    <row r="15" spans="1:9" s="17" customFormat="1" ht="63.75">
      <c r="A15" s="20" t="s">
        <v>39</v>
      </c>
      <c r="B15" s="7" t="s">
        <v>66</v>
      </c>
      <c r="C15" s="10" t="s">
        <v>103</v>
      </c>
    </row>
    <row r="16" spans="1:9" s="17" customFormat="1" ht="63.75">
      <c r="A16" s="20" t="s">
        <v>39</v>
      </c>
      <c r="B16" s="23" t="s">
        <v>15</v>
      </c>
      <c r="C16" s="10" t="s">
        <v>104</v>
      </c>
    </row>
    <row r="17" spans="1:3" s="17" customFormat="1" ht="76.5">
      <c r="A17" s="20" t="s">
        <v>39</v>
      </c>
      <c r="B17" s="23" t="s">
        <v>16</v>
      </c>
      <c r="C17" s="10" t="s">
        <v>105</v>
      </c>
    </row>
    <row r="18" spans="1:3" s="17" customFormat="1" ht="76.5">
      <c r="A18" s="20" t="s">
        <v>39</v>
      </c>
      <c r="B18" s="23" t="s">
        <v>17</v>
      </c>
      <c r="C18" s="10" t="s">
        <v>106</v>
      </c>
    </row>
    <row r="19" spans="1:3" s="17" customFormat="1" ht="25.5">
      <c r="A19" s="20" t="s">
        <v>39</v>
      </c>
      <c r="B19" s="23" t="s">
        <v>56</v>
      </c>
      <c r="C19" s="10" t="s">
        <v>107</v>
      </c>
    </row>
    <row r="20" spans="1:3" s="17" customFormat="1" ht="25.5">
      <c r="A20" s="20" t="s">
        <v>39</v>
      </c>
      <c r="B20" s="23" t="s">
        <v>57</v>
      </c>
      <c r="C20" s="10" t="s">
        <v>108</v>
      </c>
    </row>
    <row r="21" spans="1:3" s="17" customFormat="1" ht="76.5">
      <c r="A21" s="20" t="s">
        <v>39</v>
      </c>
      <c r="B21" s="23" t="s">
        <v>58</v>
      </c>
      <c r="C21" s="10" t="s">
        <v>109</v>
      </c>
    </row>
    <row r="22" spans="1:3" s="17" customFormat="1" ht="76.5">
      <c r="A22" s="20" t="s">
        <v>39</v>
      </c>
      <c r="B22" s="23" t="s">
        <v>59</v>
      </c>
      <c r="C22" s="24" t="s">
        <v>110</v>
      </c>
    </row>
    <row r="23" spans="1:3" s="17" customFormat="1" ht="76.5">
      <c r="A23" s="20" t="s">
        <v>39</v>
      </c>
      <c r="B23" s="23" t="s">
        <v>60</v>
      </c>
      <c r="C23" s="10" t="s">
        <v>111</v>
      </c>
    </row>
    <row r="24" spans="1:3" s="17" customFormat="1" ht="75.75" customHeight="1">
      <c r="A24" s="20" t="s">
        <v>39</v>
      </c>
      <c r="B24" s="23" t="s">
        <v>61</v>
      </c>
      <c r="C24" s="10" t="s">
        <v>112</v>
      </c>
    </row>
    <row r="25" spans="1:3" s="17" customFormat="1" ht="51">
      <c r="A25" s="20" t="s">
        <v>39</v>
      </c>
      <c r="B25" s="7" t="s">
        <v>67</v>
      </c>
      <c r="C25" s="10" t="s">
        <v>113</v>
      </c>
    </row>
    <row r="26" spans="1:3" s="71" customFormat="1" ht="38.25">
      <c r="A26" s="20" t="s">
        <v>39</v>
      </c>
      <c r="B26" s="23" t="s">
        <v>128</v>
      </c>
      <c r="C26" s="68" t="s">
        <v>129</v>
      </c>
    </row>
    <row r="27" spans="1:3" s="17" customFormat="1" ht="25.5">
      <c r="A27" s="20" t="s">
        <v>39</v>
      </c>
      <c r="B27" s="23" t="s">
        <v>18</v>
      </c>
      <c r="C27" s="10" t="s">
        <v>114</v>
      </c>
    </row>
    <row r="28" spans="1:3" s="17" customFormat="1" ht="12.75" customHeight="1">
      <c r="A28" s="20" t="s">
        <v>39</v>
      </c>
      <c r="B28" s="23" t="s">
        <v>19</v>
      </c>
      <c r="C28" s="10" t="s">
        <v>115</v>
      </c>
    </row>
    <row r="29" spans="1:3" ht="25.5">
      <c r="A29" s="20" t="s">
        <v>39</v>
      </c>
      <c r="B29" s="31" t="s">
        <v>6</v>
      </c>
      <c r="C29" s="32" t="s">
        <v>116</v>
      </c>
    </row>
    <row r="30" spans="1:3" ht="25.5">
      <c r="A30" s="19" t="s">
        <v>39</v>
      </c>
      <c r="B30" s="31" t="s">
        <v>42</v>
      </c>
      <c r="C30" s="32" t="s">
        <v>117</v>
      </c>
    </row>
    <row r="31" spans="1:3" s="71" customFormat="1" ht="25.5">
      <c r="A31" s="30" t="s">
        <v>39</v>
      </c>
      <c r="B31" s="31" t="s">
        <v>130</v>
      </c>
      <c r="C31" s="32" t="s">
        <v>131</v>
      </c>
    </row>
    <row r="32" spans="1:3" ht="38.25">
      <c r="A32" s="30" t="s">
        <v>39</v>
      </c>
      <c r="B32" s="31" t="s">
        <v>84</v>
      </c>
      <c r="C32" s="8" t="s">
        <v>118</v>
      </c>
    </row>
    <row r="33" spans="1:3" ht="14.25" customHeight="1">
      <c r="A33" s="19" t="s">
        <v>39</v>
      </c>
      <c r="B33" s="7" t="s">
        <v>51</v>
      </c>
      <c r="C33" s="8" t="s">
        <v>119</v>
      </c>
    </row>
    <row r="34" spans="1:3" ht="38.25">
      <c r="A34" s="19" t="s">
        <v>39</v>
      </c>
      <c r="B34" s="31" t="s">
        <v>40</v>
      </c>
      <c r="C34" s="32" t="s">
        <v>120</v>
      </c>
    </row>
    <row r="35" spans="1:3" ht="38.25">
      <c r="A35" s="19" t="s">
        <v>39</v>
      </c>
      <c r="B35" s="31" t="s">
        <v>41</v>
      </c>
      <c r="C35" s="32" t="s">
        <v>121</v>
      </c>
    </row>
    <row r="36" spans="1:3" ht="38.25">
      <c r="A36" s="19" t="s">
        <v>39</v>
      </c>
      <c r="B36" s="43" t="s">
        <v>93</v>
      </c>
      <c r="C36" s="8" t="s">
        <v>122</v>
      </c>
    </row>
    <row r="37" spans="1:3" ht="63.75">
      <c r="A37" s="20" t="s">
        <v>39</v>
      </c>
      <c r="B37" s="33" t="s">
        <v>68</v>
      </c>
      <c r="C37" s="8" t="s">
        <v>123</v>
      </c>
    </row>
    <row r="38" spans="1:3" ht="63.75">
      <c r="A38" s="30" t="s">
        <v>39</v>
      </c>
      <c r="B38" s="35" t="s">
        <v>87</v>
      </c>
      <c r="C38" s="36" t="s">
        <v>124</v>
      </c>
    </row>
    <row r="39" spans="1:3" ht="38.25">
      <c r="A39" s="30" t="s">
        <v>39</v>
      </c>
      <c r="B39" s="35" t="s">
        <v>88</v>
      </c>
      <c r="C39" s="36" t="s">
        <v>125</v>
      </c>
    </row>
    <row r="40" spans="1:3" ht="25.5">
      <c r="A40" s="63" t="s">
        <v>39</v>
      </c>
      <c r="B40" s="35" t="s">
        <v>89</v>
      </c>
      <c r="C40" s="32" t="s">
        <v>126</v>
      </c>
    </row>
    <row r="41" spans="1:3" ht="37.5" customHeight="1">
      <c r="A41" s="30" t="s">
        <v>39</v>
      </c>
      <c r="B41" s="31" t="s">
        <v>65</v>
      </c>
      <c r="C41" s="32" t="s">
        <v>127</v>
      </c>
    </row>
    <row r="44" spans="1:3" ht="11.25" customHeight="1">
      <c r="A44" s="18"/>
    </row>
    <row r="45" spans="1:3" ht="11.25" customHeight="1">
      <c r="A45" s="18"/>
    </row>
    <row r="46" spans="1:3" ht="11.25" customHeight="1">
      <c r="A46" s="18"/>
    </row>
    <row r="47" spans="1:3" ht="11.25" customHeight="1">
      <c r="A47" s="18"/>
    </row>
    <row r="48" spans="1:3" ht="11.25" customHeight="1">
      <c r="A48" s="18"/>
    </row>
    <row r="49" spans="1:1" ht="11.25" customHeight="1">
      <c r="A49" s="18"/>
    </row>
    <row r="50" spans="1:1" ht="11.25" customHeight="1">
      <c r="A50" s="18"/>
    </row>
    <row r="51" spans="1:1" ht="11.25" customHeight="1">
      <c r="A51" s="18"/>
    </row>
    <row r="52" spans="1:1" ht="11.25" customHeight="1">
      <c r="A52" s="18"/>
    </row>
    <row r="53" spans="1:1" ht="11.25" customHeight="1">
      <c r="A53" s="18"/>
    </row>
    <row r="54" spans="1:1" ht="11.25" customHeight="1"/>
    <row r="55" spans="1:1" ht="11.25" customHeight="1"/>
    <row r="56" spans="1:1" ht="11.25" customHeight="1"/>
    <row r="57" spans="1:1" ht="11.25" customHeight="1"/>
    <row r="58" spans="1:1" ht="11.25" customHeight="1"/>
    <row r="59" spans="1:1" ht="11.25" customHeight="1"/>
    <row r="60" spans="1:1" ht="11.25" customHeight="1"/>
    <row r="61" spans="1:1" ht="11.25" customHeight="1"/>
    <row r="62" spans="1:1" ht="11.25" customHeight="1"/>
    <row r="63" spans="1:1" ht="11.25" customHeight="1"/>
    <row r="64" spans="1:1" ht="11.25" customHeight="1"/>
    <row r="65" ht="11.25" customHeight="1"/>
    <row r="66" ht="11.25" customHeight="1"/>
    <row r="67" ht="11.25" customHeight="1"/>
    <row r="68" ht="11.25" customHeight="1"/>
    <row r="69" ht="11.25" customHeight="1"/>
    <row r="70" ht="11.25" customHeight="1"/>
    <row r="71" ht="11.25" customHeight="1"/>
    <row r="72" ht="11.25" customHeight="1"/>
    <row r="73" ht="11.25" customHeight="1"/>
    <row r="74" ht="11.25" customHeight="1"/>
    <row r="75" ht="11.25" customHeight="1"/>
    <row r="76" ht="11.25" customHeight="1"/>
    <row r="77" ht="11.25" customHeight="1"/>
    <row r="78" ht="11.25" customHeight="1"/>
    <row r="79" ht="11.25" customHeight="1"/>
    <row r="80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</sheetData>
  <mergeCells count="8">
    <mergeCell ref="B6:C6"/>
    <mergeCell ref="A1:C1"/>
    <mergeCell ref="A2:C2"/>
    <mergeCell ref="A3:C3"/>
    <mergeCell ref="A9:B9"/>
    <mergeCell ref="C9:C10"/>
    <mergeCell ref="A7:C7"/>
    <mergeCell ref="B8:C8"/>
  </mergeCells>
  <phoneticPr fontId="4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1</vt:lpstr>
      <vt:lpstr>Приложение 2</vt:lpstr>
      <vt:lpstr>Приложение 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XP GAME 2008</cp:lastModifiedBy>
  <cp:lastPrinted>2015-12-15T07:48:29Z</cp:lastPrinted>
  <dcterms:created xsi:type="dcterms:W3CDTF">2006-11-08T12:26:38Z</dcterms:created>
  <dcterms:modified xsi:type="dcterms:W3CDTF">2015-12-15T07:52:17Z</dcterms:modified>
</cp:coreProperties>
</file>